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120" yWindow="1120" windowWidth="37200" windowHeight="17800" tabRatio="500"/>
  </bookViews>
  <sheets>
    <sheet name="Lista" sheetId="1" r:id="rId1"/>
  </sheets>
  <definedNames>
    <definedName name="_xlnm._FilterDatabase" localSheetId="0" hidden="1">Lista!$B$5:$M$5</definedName>
    <definedName name="_xlnm.Print_Area" localSheetId="0">Lista!$B$2:$K$85</definedName>
    <definedName name="_xlnm.Print_Titles" localSheetId="0">Lista!$5:$5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4" i="1" l="1"/>
  <c r="I84" i="1"/>
  <c r="J84" i="1"/>
  <c r="G84" i="1"/>
  <c r="H85" i="1"/>
  <c r="I85" i="1"/>
  <c r="J85" i="1"/>
  <c r="G85" i="1"/>
  <c r="H75" i="1"/>
  <c r="I75" i="1"/>
  <c r="J75" i="1"/>
  <c r="G7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7" i="1"/>
  <c r="B78" i="1"/>
  <c r="B79" i="1"/>
  <c r="B80" i="1"/>
  <c r="B81" i="1"/>
  <c r="B82" i="1"/>
  <c r="B83" i="1"/>
</calcChain>
</file>

<file path=xl/sharedStrings.xml><?xml version="1.0" encoding="utf-8"?>
<sst xmlns="http://schemas.openxmlformats.org/spreadsheetml/2006/main" count="323" uniqueCount="174">
  <si>
    <t>Nr crt</t>
  </si>
  <si>
    <t>Titlu proiect</t>
  </si>
  <si>
    <t>Solicitant</t>
  </si>
  <si>
    <t>SMIS</t>
  </si>
  <si>
    <t>Judet loc implementare</t>
  </si>
  <si>
    <t>Valoare totala (lei)</t>
  </si>
  <si>
    <t>Suma solicitata (lei)</t>
  </si>
  <si>
    <t>Valoare totala (Euro)</t>
  </si>
  <si>
    <t>Suma solicitata (Euro)</t>
  </si>
  <si>
    <t xml:space="preserve">CONSTRUIRE SI DOTARE CENTRU DE ACTIVITATI FITNESS </t>
  </si>
  <si>
    <t xml:space="preserve">ADA DELICIOUS SRL </t>
  </si>
  <si>
    <t>Hunedoara</t>
  </si>
  <si>
    <t>2.1.A</t>
  </si>
  <si>
    <t>Construire vila turistica Sarisa</t>
  </si>
  <si>
    <t>IMOBILIARE ALINA SRL</t>
  </si>
  <si>
    <t xml:space="preserve">MODERNIZAREA ŞI DEZVOLTAREA DURABILĂ A S.C. FLORIDAN STAR CONSTRUCT S.R.L. PETRILA PRIN ACHIZIŢIONAREA DE UTILAJE ŞI ECHIPAMENTE NOI </t>
  </si>
  <si>
    <t xml:space="preserve">FLORIDAN STAR CONSTRUCT S.R.L. </t>
  </si>
  <si>
    <t xml:space="preserve">Achizitie de echipamente performante in vederea cresterii competitivitatii </t>
  </si>
  <si>
    <t xml:space="preserve">MAX - JUNIOR PROJECT SRL </t>
  </si>
  <si>
    <t>Caraș - Severin</t>
  </si>
  <si>
    <t xml:space="preserve">CRESTEREA COMPETITIVITATII FIRMEI GIGANT STAR CONSTRUCT S.R.L. PRIN ACHIZITIA DE UTILAJE SPECIFICE </t>
  </si>
  <si>
    <t xml:space="preserve">GIGANT STAR CONSTRUCT S.R.L. </t>
  </si>
  <si>
    <t xml:space="preserve">Construirea pensiunii "Antonia", următorul pas în dezvoltarea companiei Mironecs Market SRL </t>
  </si>
  <si>
    <t xml:space="preserve">MIRONECS MARKET S.R.L. </t>
  </si>
  <si>
    <t xml:space="preserve">Construire pensiune D+P+1E si imprejmuire in localitatea Buzias la SC PANFY SI FLORIN SRL </t>
  </si>
  <si>
    <t xml:space="preserve">PANFY ŞI FLORIN SRL </t>
  </si>
  <si>
    <t>Timiș</t>
  </si>
  <si>
    <t xml:space="preserve">Dezvoltare durabila si cresterea competititvitatii in domeniul prelucrarii prin aschiere a SC BAND METAL SRL </t>
  </si>
  <si>
    <t xml:space="preserve">BAND METAL SRL </t>
  </si>
  <si>
    <t>Achizitie de utilaje inovative in vederea extinderii activitatii şi consolidarii pozitiei pe piata a societatii EDM-TIM S.R.L</t>
  </si>
  <si>
    <t xml:space="preserve">EDM - TIM SRL </t>
  </si>
  <si>
    <t xml:space="preserve">Cresterea competitivitatii societatii Grazzi Consulting SRL prin achizitia de echipamente performante </t>
  </si>
  <si>
    <t xml:space="preserve">GRAZZI CONSULTING S.R.L </t>
  </si>
  <si>
    <t xml:space="preserve">Cresterea competitivitatii S.C. INOVO SOLUTIONS S.R.L. prin sustinerea procesului de fabricare a Mini Centralelor telefonice VoIP </t>
  </si>
  <si>
    <t>INOVO SOLUTIONS SRL</t>
  </si>
  <si>
    <t>Consolidarea poziţiei pe piaţă a societăţii TROCPRIM SERV SRL prin achiziţionarea de echipamente inovative în judeţul Timiş, localitatea Timişoara</t>
  </si>
  <si>
    <t xml:space="preserve">TROCPRIM SERV SRL </t>
  </si>
  <si>
    <t xml:space="preserve">Diversificarea activitatii Saima Distribution prin dotarea cu echipamente performante </t>
  </si>
  <si>
    <t xml:space="preserve">SAIMA DISTRIBUTION SRL </t>
  </si>
  <si>
    <t xml:space="preserve">Construire vila turistica si filigorie </t>
  </si>
  <si>
    <t>KRYSTAL TURISM SRL</t>
  </si>
  <si>
    <t xml:space="preserve">Achizitie de utilaje la SC TRIM FINANCE SRL </t>
  </si>
  <si>
    <t xml:space="preserve">TRIM FINANCE SRL </t>
  </si>
  <si>
    <t xml:space="preserve">Dezvoltarea economica a societatii Brodconf SRL prin diversificarea gamei de produse oferite pietei </t>
  </si>
  <si>
    <t>BRODCONF SRL</t>
  </si>
  <si>
    <t>Arad</t>
  </si>
  <si>
    <t>Achizitie utilaje la Depagri Sal SRL</t>
  </si>
  <si>
    <t xml:space="preserve">DEPAGRI SAL SRL </t>
  </si>
  <si>
    <t xml:space="preserve">MODERNIZARE SI EXTINDERE IMOBIL PENTRU REALIZAREA UNEI FACILITĂTI DE CAZARE </t>
  </si>
  <si>
    <t xml:space="preserve">DANTE GRUP S.R.L. </t>
  </si>
  <si>
    <t xml:space="preserve">ACHIZITIE DE UTILAJE LA SC RODIS CLEANING SRL </t>
  </si>
  <si>
    <t xml:space="preserve">RODIS CLEANING SRL </t>
  </si>
  <si>
    <t>ACHIZITIE UTILAJE PENTRU DEZVOLTAREA FIRMEI S.C. RUBENSITO SRL</t>
  </si>
  <si>
    <t xml:space="preserve">RUBENSITO SRL </t>
  </si>
  <si>
    <t xml:space="preserve">Dezvoltarea SC BEST FAVORIT DESIGN SRL prin diversificarea activitatii </t>
  </si>
  <si>
    <t xml:space="preserve">BEST FAVORIT DESIGN SRL </t>
  </si>
  <si>
    <t xml:space="preserve">Cresterea competitivitatii TOPO TRB SOLUTIONS SRL prin dotarea cu echipamente performante </t>
  </si>
  <si>
    <t xml:space="preserve">TOPO TRB SOLUTIONS S.R.L. </t>
  </si>
  <si>
    <t xml:space="preserve">VILA TURISTICA, AMENAJARI EXTERIOARE SI IMPREJMUIRE TEREN </t>
  </si>
  <si>
    <t xml:space="preserve">IZOSTAR INVEST SRL </t>
  </si>
  <si>
    <t xml:space="preserve">ACHIZITIE DE UTILAJE PENTRU PREGATIREA TERENULUI LA SC ALFA TLD SRL </t>
  </si>
  <si>
    <t>ALFA TLD S.R.L.</t>
  </si>
  <si>
    <t xml:space="preserve">ACHIZITIE UTILAJE PENTRU DIVERSIFICAREA ACTIVITATII LA S.C. AXC MEGA CONSTRUCT S.R.L. </t>
  </si>
  <si>
    <t xml:space="preserve">AXC MEGA CONSTRUCT SRL </t>
  </si>
  <si>
    <t xml:space="preserve">Creşterea competitivităţii şi consolidarea poziţiei pe piaţa întreţinerii şi reparaţiilor de autovehicule a SC DAI EXCELENT CLEAN SRL-D </t>
  </si>
  <si>
    <t xml:space="preserve">DAI EXCELENT CLEAN SRL-D </t>
  </si>
  <si>
    <t xml:space="preserve">Cresterea competitivitatii SC Editura de Vest SRL prin dotari performante </t>
  </si>
  <si>
    <t>EDITURA DE VEST SRL</t>
  </si>
  <si>
    <t xml:space="preserve">Achizitie de utilaje pentru lucrari de amenajare a terenului </t>
  </si>
  <si>
    <t xml:space="preserve">ASM OIL INVEST S.R.L. </t>
  </si>
  <si>
    <t xml:space="preserve">Creşterea competitivităţii SC GHIMBY BOXWEB SRL – D’’ prin procesul de retehnologizare </t>
  </si>
  <si>
    <t>GHIMBY BOXWEB SRL-D</t>
  </si>
  <si>
    <t xml:space="preserve">Cresterea competitivitatii societatii TRATIM IMPEX SRL prin achizitia de echipamente performante </t>
  </si>
  <si>
    <t xml:space="preserve">TRATIM IMPEX SRL </t>
  </si>
  <si>
    <t xml:space="preserve">Cresterea Competitivitatii SC ALYROM ENTERPRISE SRL prin achizitia de utilaje </t>
  </si>
  <si>
    <t>ALYROM ENTERPRISE SRL</t>
  </si>
  <si>
    <t xml:space="preserve">CONSTRUIRE HALA SI ACHIZITIE DE ECHIPAMENTE </t>
  </si>
  <si>
    <t xml:space="preserve">MASTERTON PRINT SRL </t>
  </si>
  <si>
    <t xml:space="preserve">MODERNIZAREA ACTIVITATII SC ALLDECO SRL PRIN ACHZITIA DE UTILAJE </t>
  </si>
  <si>
    <t>ALLDECO SRL</t>
  </si>
  <si>
    <t xml:space="preserve">Înfiintarea unei capacitati de productie profile metalice </t>
  </si>
  <si>
    <t xml:space="preserve">GORDIAN INC. EXPERT SRL </t>
  </si>
  <si>
    <t xml:space="preserve">HELLO AUSSIE S.R.L. </t>
  </si>
  <si>
    <t xml:space="preserve">Achiziţia de utilaje specifice noii activităţi la STAINLESS STEEL CONCEPT SRL </t>
  </si>
  <si>
    <t>STAINLESS STEEL CONCEPT SRL</t>
  </si>
  <si>
    <t xml:space="preserve">TRATEGII MODERNE DE EXECUTARE A TAMPLARIEI DE TIP TERMOPAN PRIN DOTAREA SI TEHNOLOGIZAREA STENTOR D.S.D. S.R.L. </t>
  </si>
  <si>
    <t>STENTOR D.S.D. SRL</t>
  </si>
  <si>
    <t xml:space="preserve">Consolidarea poziţiei pe piaţă a SC FEDERMEN EXIM SRL prin achiziţionarea de utilaje şi echipamente performante, în judeţul Hunedoara, localitatea Haţeg </t>
  </si>
  <si>
    <t>FEDERMEN EXIM SRL</t>
  </si>
  <si>
    <t xml:space="preserve">ACHIZITIONARE DE UTILAJE SI ECHIPAMENTE DE CONSTRUCTII DE CATRE SC KALARD 2001 SRL </t>
  </si>
  <si>
    <t>KALARD 2001 SRL</t>
  </si>
  <si>
    <t xml:space="preserve">Dotarea societatii QUALIDENT SRL din Municipiul Arad </t>
  </si>
  <si>
    <t xml:space="preserve">QUALIDENT SRL </t>
  </si>
  <si>
    <t xml:space="preserve">TOP MINERAL – TEHNOLOGIE SI PERFORMAN?T̆ </t>
  </si>
  <si>
    <t xml:space="preserve">TOP MINERAL SRL </t>
  </si>
  <si>
    <t xml:space="preserve">Cresterea competitivitatii societatii SIAL TOUR S.R.L. prin achizitionarea de echipamente pentru activitati recreative si distractive </t>
  </si>
  <si>
    <t>SIAL TOUR S.R.L.</t>
  </si>
  <si>
    <t xml:space="preserve">ACHIZITIE DE UTILAJE LA RODIS TRANSILVANIA SRL </t>
  </si>
  <si>
    <t xml:space="preserve">RODIS TRANSILVANIA SRL </t>
  </si>
  <si>
    <t xml:space="preserve">Cresterea eficientei companiei SC RENA S.R.L. prin achizitia de utilaje pentru lucrari de constructii in jud. Timis </t>
  </si>
  <si>
    <t>RENA SRL</t>
  </si>
  <si>
    <t xml:space="preserve">Cresterea competitivitatii economice a Electric Sys prin modernizarea dotarii tehnice </t>
  </si>
  <si>
    <t>ELECTRIC SYS SRL</t>
  </si>
  <si>
    <t>Achiziționare echipamente pentru creșterea competitivității firmei Rocad</t>
  </si>
  <si>
    <t>ROCAD COM SRL</t>
  </si>
  <si>
    <t xml:space="preserve">Dezvoltarea activităţii societăţii SIALBO PROD SERVICES S.R.L. </t>
  </si>
  <si>
    <t>SIALBO PROD SERVICES SRL</t>
  </si>
  <si>
    <t>Îmbunătăţirea competitivităţii întreprinderii BTTC CONSTRUCT SRL-D , prin achiziţia de utilaje</t>
  </si>
  <si>
    <t>BTTC CONSTRUCT SRL</t>
  </si>
  <si>
    <t xml:space="preserve">Modernizarea şi diversificarea activităţii ADE GALVANO-TIM SRL prin achiziţia de echipamente pentru creşterea productivităţii </t>
  </si>
  <si>
    <t>ADE GALVANO-TIM SRL</t>
  </si>
  <si>
    <t xml:space="preserve">Achiziţionarea de utilaje performante pentru obţinerea de servicii, produse şi idei noi SC UNIQ MOB SRL </t>
  </si>
  <si>
    <t>UNIQ MOB SRL</t>
  </si>
  <si>
    <t xml:space="preserve"> "Casa Maria" - facilităţi de cazare pentru vacanţe şi perioade de scurtă durată</t>
  </si>
  <si>
    <t>ULTRAMARIN VOYAGE SRL</t>
  </si>
  <si>
    <t xml:space="preserve">Dezvoltarea S.C. RVS CONSTRUCT2U S.R.L. prin dotarea cu utilaje profesionale de construcţii </t>
  </si>
  <si>
    <t>RVS CONSTRUCT2U SRL</t>
  </si>
  <si>
    <t xml:space="preserve">Dotarea cu echipamente şi programe speciale pentru editare a SC TIMUX TIPO PROD SRL în vederea creşterii competivităţii </t>
  </si>
  <si>
    <t>TIMUX TIPO PROD SRL</t>
  </si>
  <si>
    <t xml:space="preserve">DOTAREA SC SECOND START SRL PENTRU DESFASURAREA ACTIVITATILOR DE EDITARE MATERIALE PUBLICITARE </t>
  </si>
  <si>
    <t>SECOND START</t>
  </si>
  <si>
    <t xml:space="preserve">Diversificarea activitatii firmei prin achizitia de utilaje noi, performante </t>
  </si>
  <si>
    <t>MEGA TRUST ENERGY SRL</t>
  </si>
  <si>
    <t>VEST ACTION SERVICE SRL</t>
  </si>
  <si>
    <t>IMOBLES PLAN SRL</t>
  </si>
  <si>
    <t xml:space="preserve">DEZVOLTAREA ACTIVITATII ORCONS 108 OTELU ROSU S.A., PRIN ACHIZITIONAREA DE ECHIPAMENTE SI UTILAJE DE CONSTRUCTII </t>
  </si>
  <si>
    <t>ORCONS 108 OTELU ROSU S.A</t>
  </si>
  <si>
    <t xml:space="preserve">Tehnologii inovative în arhitectură </t>
  </si>
  <si>
    <t>D- CONTEXT STUDIO SRL</t>
  </si>
  <si>
    <t xml:space="preserve">Dezvoltarea activitatii la SC PROBISS SRL prin achizitionarea de echipamente performante </t>
  </si>
  <si>
    <t>PROBISS SRL</t>
  </si>
  <si>
    <t xml:space="preserve">Diversificarea activitatii societatii RED VISION SRL prin infiintarea unei unitati de productie a ambalajelor din carton. </t>
  </si>
  <si>
    <t>RED VISION SRL</t>
  </si>
  <si>
    <t xml:space="preserve">ACHIZITIE ECHIPAMENTE TEHNOLOGICE SI IT IN SCOPUL RETEHNOLOGIZARII SI MODERNIZARII ACTIVITATII SC LUCO CAD SRL </t>
  </si>
  <si>
    <t>LUCO CAD SRL</t>
  </si>
  <si>
    <t xml:space="preserve">EUROCONCEPT SOFTWARE SRL - DIVERSIFICARE PRIN INOVARE </t>
  </si>
  <si>
    <t>EUROCONCEPT SOFTWARE SRL</t>
  </si>
  <si>
    <t>LINX IMPORT EXPORT SRL</t>
  </si>
  <si>
    <t>Achizitie de utilaj la SC BIROU DE PROIECTARE BLUM SRL</t>
  </si>
  <si>
    <t>BIROU DE PROIECTARE BLUM SRL</t>
  </si>
  <si>
    <t>CONSULANDIA SRL – NOI ORIZONTURI DE DEZVOLTARE</t>
  </si>
  <si>
    <t>CONSULANDIA SRL</t>
  </si>
  <si>
    <t xml:space="preserve">Dotarea si echiparea companiei SC GTA TELECOMUNICATION SRL in vederea diversificarii ofertei si consolidarii pozitiei pe piata </t>
  </si>
  <si>
    <t>GTA TELECOMUNICATION SRL</t>
  </si>
  <si>
    <t>Achiziţie de utilaje la SC EXECUTIVE OFFICE SOLUTIONS SRL</t>
  </si>
  <si>
    <t>EXECUTIVE OFFICE SOLUTIONS SRL</t>
  </si>
  <si>
    <t xml:space="preserve">Construire si dotare vila turistica, pentru extinderea activitatii RAHEMA TUR SRL </t>
  </si>
  <si>
    <t>RAHEMA TUR SRL</t>
  </si>
  <si>
    <t xml:space="preserve">Creșterea competitivităţii societăţii AND SILVA IMPEX S.R.L. prin achiziţia de utilaje de producţie </t>
  </si>
  <si>
    <t xml:space="preserve">AND SILVA IMPEX S.R.L. </t>
  </si>
  <si>
    <t>2.2.</t>
  </si>
  <si>
    <t>Cresterea competitivitatii societatii Swiss Trade SRL prin achizitia de echipamente performante</t>
  </si>
  <si>
    <t xml:space="preserve">SWISS TRADE SRL </t>
  </si>
  <si>
    <t xml:space="preserve">Achiziţie de utilaje pentru extinderea activităţii de producţie a GRAFOPRINT S.R.L. </t>
  </si>
  <si>
    <t>GRAFOPRINT SRL</t>
  </si>
  <si>
    <t>Dezvoltarea activitatii medicale a societatii INFOMEDICA S.R.L. prin dotarea unui bloc operator cu ATI si saloane pentru pacienti</t>
  </si>
  <si>
    <t>INFOMEDICA SRL</t>
  </si>
  <si>
    <t xml:space="preserve">Extinderea capacităţii de producţie mobilier de baie </t>
  </si>
  <si>
    <t xml:space="preserve">ARTHEMA SRL </t>
  </si>
  <si>
    <t xml:space="preserve">Cresterea competitivitatii societatii Delcase SRL prin achizitia de echipamente de productie performante </t>
  </si>
  <si>
    <t>DELCASE SRL</t>
  </si>
  <si>
    <t xml:space="preserve">Dezvoltarea competivitatii economice a Total Recycling SRL prin diversificarea productiei </t>
  </si>
  <si>
    <t>TOTAL RECYCLING S.R.L.</t>
  </si>
  <si>
    <t>INOVAȚIE ÎN PUBLICITATEA OUTDOOR</t>
  </si>
  <si>
    <t>PRINT CUT SRL</t>
  </si>
  <si>
    <t>LISTA CONTRACTELOR SEMNATE ÎN CADRUL PI 2.1.MICROÎNTREPRINDERI și PI 2.2. IMM ÎN REGIUNEA VEST</t>
  </si>
  <si>
    <t>TOTAL PI 2.1. - 69 PROIECTE</t>
  </si>
  <si>
    <t>TOTAL PI 2.2. - 8 PROIECTE</t>
  </si>
  <si>
    <t xml:space="preserve">CRESTEREA COMPETITIVITĂTII VEST ACTION SERVICE SRL, PRIN DOTAREA CU ECHIPAMENTE NOI, PERFORMANTE SI PRIN DIVERSIFICAREA SERVICIILOR OFERITE </t>
  </si>
  <si>
    <t xml:space="preserve">DOTARE CU ECHIPAMENTE SI UTILAJE HALĂ FABRICARE PRODUSE DIN BETON CU AGREGATE USOARE PENTRU CONSTRUCTII </t>
  </si>
  <si>
    <t xml:space="preserve">DIVERSIFICAREA ACTIVITĂTII LINX IMPORT EXPORT SRL, ÎN DOMENIUL CONSTRUCTIILOR DE CLĂDIRI </t>
  </si>
  <si>
    <t>PI</t>
  </si>
  <si>
    <t>în data de 14.03.2018</t>
  </si>
  <si>
    <t>TOTAL PI 2.1. si 2.2. - 77 proiecte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</si>
</sst>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0" fontId="0" fillId="2" borderId="0" xfId="0" applyFill="1"/>
    <xf numFmtId="0" fontId="1" fillId="2" borderId="0" xfId="0" applyFont="1" applyFill="1"/>
    <xf numFmtId="4" fontId="0" fillId="2" borderId="0" xfId="0" applyNumberFormat="1" applyFill="1"/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85"/>
  <sheetViews>
    <sheetView tabSelected="1" workbookViewId="0">
      <pane xSplit="4" ySplit="5" topLeftCell="E77" activePane="bottomRight" state="frozen"/>
      <selection pane="topRight" activeCell="E1" sqref="E1"/>
      <selection pane="bottomLeft" activeCell="A6" sqref="A6"/>
      <selection pane="bottomRight" activeCell="J90" sqref="J90"/>
    </sheetView>
  </sheetViews>
  <sheetFormatPr baseColWidth="10" defaultRowHeight="15" x14ac:dyDescent="0"/>
  <cols>
    <col min="1" max="1" width="10.83203125" style="5"/>
    <col min="3" max="3" width="58.83203125" customWidth="1"/>
    <col min="4" max="4" width="30.83203125" customWidth="1"/>
    <col min="7" max="7" width="15" style="4" bestFit="1" customWidth="1"/>
    <col min="8" max="9" width="15.83203125" style="4" customWidth="1"/>
    <col min="10" max="10" width="15.33203125" style="4" customWidth="1"/>
    <col min="11" max="11" width="17.83203125" customWidth="1"/>
    <col min="12" max="31" width="10.83203125" style="5"/>
  </cols>
  <sheetData>
    <row r="1" spans="1:31" s="5" customFormat="1">
      <c r="G1" s="7"/>
      <c r="H1" s="7"/>
      <c r="I1" s="7"/>
      <c r="J1" s="7"/>
    </row>
    <row r="2" spans="1:31" s="5" customFormat="1" ht="43" customHeight="1">
      <c r="B2" s="11" t="s">
        <v>165</v>
      </c>
      <c r="C2" s="11"/>
      <c r="D2" s="11"/>
      <c r="E2" s="11"/>
      <c r="F2" s="11"/>
      <c r="G2" s="11"/>
      <c r="H2" s="11"/>
      <c r="I2" s="11"/>
      <c r="J2" s="11"/>
      <c r="K2" s="11"/>
    </row>
    <row r="3" spans="1:31" s="5" customFormat="1" ht="21">
      <c r="B3" s="10" t="s">
        <v>172</v>
      </c>
      <c r="C3" s="10"/>
      <c r="D3" s="10"/>
      <c r="E3" s="10"/>
      <c r="F3" s="10"/>
      <c r="G3" s="10"/>
      <c r="H3" s="10"/>
      <c r="I3" s="10"/>
      <c r="J3" s="10"/>
      <c r="K3" s="10"/>
    </row>
    <row r="4" spans="1:31" s="5" customFormat="1">
      <c r="G4" s="7"/>
      <c r="H4" s="7"/>
      <c r="I4" s="7"/>
      <c r="J4" s="7"/>
    </row>
    <row r="5" spans="1:31" s="3" customFormat="1" ht="43" customHeight="1">
      <c r="A5" s="6"/>
      <c r="B5" s="9" t="s">
        <v>0</v>
      </c>
      <c r="C5" s="9" t="s">
        <v>1</v>
      </c>
      <c r="D5" s="9" t="s">
        <v>2</v>
      </c>
      <c r="E5" s="9" t="s">
        <v>3</v>
      </c>
      <c r="F5" s="9" t="s">
        <v>171</v>
      </c>
      <c r="G5" s="8" t="s">
        <v>5</v>
      </c>
      <c r="H5" s="8" t="s">
        <v>6</v>
      </c>
      <c r="I5" s="8" t="s">
        <v>7</v>
      </c>
      <c r="J5" s="8" t="s">
        <v>8</v>
      </c>
      <c r="K5" s="9" t="s">
        <v>4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43" customHeight="1">
      <c r="B6" s="1">
        <v>1</v>
      </c>
      <c r="C6" s="1" t="s">
        <v>9</v>
      </c>
      <c r="D6" s="1" t="s">
        <v>10</v>
      </c>
      <c r="E6" s="1">
        <v>108638</v>
      </c>
      <c r="F6" s="1" t="s">
        <v>12</v>
      </c>
      <c r="G6" s="2">
        <v>713346.5</v>
      </c>
      <c r="H6" s="2">
        <v>567653.4</v>
      </c>
      <c r="I6" s="2">
        <v>153364.97</v>
      </c>
      <c r="J6" s="2">
        <v>122041.88</v>
      </c>
      <c r="K6" s="1" t="s">
        <v>11</v>
      </c>
    </row>
    <row r="7" spans="1:31" ht="43" customHeight="1">
      <c r="B7" s="1">
        <f>B6+1</f>
        <v>2</v>
      </c>
      <c r="C7" s="1" t="s">
        <v>13</v>
      </c>
      <c r="D7" s="1" t="s">
        <v>14</v>
      </c>
      <c r="E7" s="1">
        <v>109108</v>
      </c>
      <c r="F7" s="1" t="s">
        <v>12</v>
      </c>
      <c r="G7" s="2">
        <v>1152782.8699999999</v>
      </c>
      <c r="H7" s="2">
        <v>894293.56</v>
      </c>
      <c r="I7" s="2">
        <v>247841.01</v>
      </c>
      <c r="J7" s="2">
        <v>192267.44</v>
      </c>
      <c r="K7" s="1" t="s">
        <v>11</v>
      </c>
    </row>
    <row r="8" spans="1:31" ht="59" customHeight="1">
      <c r="B8" s="1">
        <f t="shared" ref="B8:B71" si="0">B7+1</f>
        <v>3</v>
      </c>
      <c r="C8" s="1" t="s">
        <v>15</v>
      </c>
      <c r="D8" s="1" t="s">
        <v>16</v>
      </c>
      <c r="E8" s="1">
        <v>109574</v>
      </c>
      <c r="F8" s="1" t="s">
        <v>12</v>
      </c>
      <c r="G8" s="2">
        <v>557056.31000000006</v>
      </c>
      <c r="H8" s="2">
        <v>439299.99</v>
      </c>
      <c r="I8" s="2">
        <v>119763.57</v>
      </c>
      <c r="J8" s="2">
        <v>94446.71</v>
      </c>
      <c r="K8" s="1" t="s">
        <v>11</v>
      </c>
    </row>
    <row r="9" spans="1:31" ht="43" customHeight="1">
      <c r="B9" s="1">
        <f t="shared" si="0"/>
        <v>4</v>
      </c>
      <c r="C9" s="1" t="s">
        <v>17</v>
      </c>
      <c r="D9" s="1" t="s">
        <v>18</v>
      </c>
      <c r="E9" s="1">
        <v>109599</v>
      </c>
      <c r="F9" s="1" t="s">
        <v>12</v>
      </c>
      <c r="G9" s="2">
        <v>580293.55000000005</v>
      </c>
      <c r="H9" s="2">
        <v>371651.65</v>
      </c>
      <c r="I9" s="2">
        <v>124759.43</v>
      </c>
      <c r="J9" s="2">
        <v>79902.75</v>
      </c>
      <c r="K9" s="1" t="s">
        <v>19</v>
      </c>
    </row>
    <row r="10" spans="1:31" ht="43" customHeight="1">
      <c r="B10" s="1">
        <f t="shared" si="0"/>
        <v>5</v>
      </c>
      <c r="C10" s="1" t="s">
        <v>20</v>
      </c>
      <c r="D10" s="1" t="s">
        <v>21</v>
      </c>
      <c r="E10" s="1">
        <v>108900</v>
      </c>
      <c r="F10" s="1" t="s">
        <v>12</v>
      </c>
      <c r="G10" s="2">
        <v>542106.73</v>
      </c>
      <c r="H10" s="2">
        <v>430899.99</v>
      </c>
      <c r="I10" s="2">
        <v>116549.51</v>
      </c>
      <c r="J10" s="2">
        <v>92640.76</v>
      </c>
      <c r="K10" s="1" t="s">
        <v>11</v>
      </c>
    </row>
    <row r="11" spans="1:31" ht="43" customHeight="1">
      <c r="B11" s="1">
        <f t="shared" si="0"/>
        <v>6</v>
      </c>
      <c r="C11" s="1" t="s">
        <v>22</v>
      </c>
      <c r="D11" s="1" t="s">
        <v>23</v>
      </c>
      <c r="E11" s="1">
        <v>110177</v>
      </c>
      <c r="F11" s="1" t="s">
        <v>12</v>
      </c>
      <c r="G11" s="2">
        <v>1271602.07</v>
      </c>
      <c r="H11" s="2">
        <v>834038.4</v>
      </c>
      <c r="I11" s="2">
        <v>273386.38</v>
      </c>
      <c r="J11" s="2">
        <v>179312.97</v>
      </c>
      <c r="K11" s="1" t="s">
        <v>11</v>
      </c>
    </row>
    <row r="12" spans="1:31" ht="43" customHeight="1">
      <c r="B12" s="1">
        <f t="shared" si="0"/>
        <v>7</v>
      </c>
      <c r="C12" s="1" t="s">
        <v>24</v>
      </c>
      <c r="D12" s="1" t="s">
        <v>25</v>
      </c>
      <c r="E12" s="1">
        <v>110933</v>
      </c>
      <c r="F12" s="1" t="s">
        <v>12</v>
      </c>
      <c r="G12" s="2">
        <v>1732328.99</v>
      </c>
      <c r="H12" s="2">
        <v>887392.6</v>
      </c>
      <c r="I12" s="2">
        <v>372439.75</v>
      </c>
      <c r="J12" s="2">
        <v>190783.78</v>
      </c>
      <c r="K12" s="1" t="s">
        <v>26</v>
      </c>
    </row>
    <row r="13" spans="1:31" ht="43" customHeight="1">
      <c r="B13" s="1">
        <f t="shared" si="0"/>
        <v>8</v>
      </c>
      <c r="C13" s="1" t="s">
        <v>27</v>
      </c>
      <c r="D13" s="1" t="s">
        <v>28</v>
      </c>
      <c r="E13" s="1">
        <v>107272</v>
      </c>
      <c r="F13" s="1" t="s">
        <v>12</v>
      </c>
      <c r="G13" s="2">
        <v>1253908.8500000001</v>
      </c>
      <c r="H13" s="2">
        <v>894455.51</v>
      </c>
      <c r="I13" s="2">
        <v>269582.45</v>
      </c>
      <c r="J13" s="2">
        <v>192302.26</v>
      </c>
      <c r="K13" s="1" t="s">
        <v>26</v>
      </c>
    </row>
    <row r="14" spans="1:31" ht="43" customHeight="1">
      <c r="B14" s="1">
        <f t="shared" si="0"/>
        <v>9</v>
      </c>
      <c r="C14" s="1" t="s">
        <v>29</v>
      </c>
      <c r="D14" s="1" t="s">
        <v>30</v>
      </c>
      <c r="E14" s="1">
        <v>109855</v>
      </c>
      <c r="F14" s="1" t="s">
        <v>12</v>
      </c>
      <c r="G14" s="2">
        <v>561478.02</v>
      </c>
      <c r="H14" s="2">
        <v>393405.73</v>
      </c>
      <c r="I14" s="2">
        <v>120714.21</v>
      </c>
      <c r="J14" s="2">
        <v>84579.74</v>
      </c>
      <c r="K14" s="1" t="s">
        <v>26</v>
      </c>
    </row>
    <row r="15" spans="1:31" ht="43" customHeight="1">
      <c r="B15" s="1">
        <f t="shared" si="0"/>
        <v>10</v>
      </c>
      <c r="C15" s="1" t="s">
        <v>31</v>
      </c>
      <c r="D15" s="1" t="s">
        <v>32</v>
      </c>
      <c r="E15" s="1">
        <v>110514</v>
      </c>
      <c r="F15" s="1" t="s">
        <v>12</v>
      </c>
      <c r="G15" s="2">
        <v>1182422.21</v>
      </c>
      <c r="H15" s="2">
        <v>894268.89</v>
      </c>
      <c r="I15" s="2">
        <v>254213.28</v>
      </c>
      <c r="J15" s="2">
        <v>192262.14</v>
      </c>
      <c r="K15" s="1" t="s">
        <v>19</v>
      </c>
    </row>
    <row r="16" spans="1:31" ht="49" customHeight="1">
      <c r="B16" s="1">
        <f t="shared" si="0"/>
        <v>11</v>
      </c>
      <c r="C16" s="1" t="s">
        <v>33</v>
      </c>
      <c r="D16" s="1" t="s">
        <v>34</v>
      </c>
      <c r="E16" s="1">
        <v>111565</v>
      </c>
      <c r="F16" s="1" t="s">
        <v>12</v>
      </c>
      <c r="G16" s="2">
        <v>1086444.6000000001</v>
      </c>
      <c r="H16" s="2">
        <v>730061.29</v>
      </c>
      <c r="I16" s="2">
        <v>233578.7</v>
      </c>
      <c r="J16" s="2">
        <v>156958.54999999999</v>
      </c>
      <c r="K16" s="1" t="s">
        <v>11</v>
      </c>
    </row>
    <row r="17" spans="2:11" ht="43" customHeight="1">
      <c r="B17" s="1">
        <f t="shared" si="0"/>
        <v>12</v>
      </c>
      <c r="C17" s="1" t="s">
        <v>35</v>
      </c>
      <c r="D17" s="1" t="s">
        <v>36</v>
      </c>
      <c r="E17" s="1">
        <v>111445</v>
      </c>
      <c r="F17" s="1" t="s">
        <v>12</v>
      </c>
      <c r="G17" s="2">
        <v>1359525.45</v>
      </c>
      <c r="H17" s="2">
        <v>890766.69</v>
      </c>
      <c r="I17" s="2">
        <v>292289.34999999998</v>
      </c>
      <c r="J17" s="2">
        <v>191509.19</v>
      </c>
      <c r="K17" s="1" t="s">
        <v>26</v>
      </c>
    </row>
    <row r="18" spans="2:11" ht="43" customHeight="1">
      <c r="B18" s="1">
        <f t="shared" si="0"/>
        <v>13</v>
      </c>
      <c r="C18" s="1" t="s">
        <v>37</v>
      </c>
      <c r="D18" s="1" t="s">
        <v>38</v>
      </c>
      <c r="E18" s="1">
        <v>108982</v>
      </c>
      <c r="F18" s="1" t="s">
        <v>12</v>
      </c>
      <c r="G18" s="2">
        <v>508030.97000000003</v>
      </c>
      <c r="H18" s="2">
        <v>429448.95</v>
      </c>
      <c r="I18" s="2">
        <v>109223.44</v>
      </c>
      <c r="J18" s="2">
        <v>92328.8</v>
      </c>
      <c r="K18" s="1" t="s">
        <v>26</v>
      </c>
    </row>
    <row r="19" spans="2:11" ht="43" customHeight="1">
      <c r="B19" s="1">
        <f t="shared" si="0"/>
        <v>14</v>
      </c>
      <c r="C19" s="1" t="s">
        <v>39</v>
      </c>
      <c r="D19" s="1" t="s">
        <v>40</v>
      </c>
      <c r="E19" s="1">
        <v>110784</v>
      </c>
      <c r="F19" s="1" t="s">
        <v>12</v>
      </c>
      <c r="G19" s="2">
        <v>1318797.27</v>
      </c>
      <c r="H19" s="2">
        <v>881983.63</v>
      </c>
      <c r="I19" s="2">
        <v>283533.05</v>
      </c>
      <c r="J19" s="2">
        <v>189620.89</v>
      </c>
      <c r="K19" s="1" t="s">
        <v>11</v>
      </c>
    </row>
    <row r="20" spans="2:11" ht="43" customHeight="1">
      <c r="B20" s="1">
        <f t="shared" si="0"/>
        <v>15</v>
      </c>
      <c r="C20" s="1" t="s">
        <v>41</v>
      </c>
      <c r="D20" s="1" t="s">
        <v>42</v>
      </c>
      <c r="E20" s="1">
        <v>111864</v>
      </c>
      <c r="F20" s="1" t="s">
        <v>12</v>
      </c>
      <c r="G20" s="2">
        <v>1935908.71</v>
      </c>
      <c r="H20" s="2">
        <v>894407.52</v>
      </c>
      <c r="I20" s="2">
        <v>416208.09</v>
      </c>
      <c r="J20" s="2">
        <v>192291.94</v>
      </c>
      <c r="K20" s="1" t="s">
        <v>26</v>
      </c>
    </row>
    <row r="21" spans="2:11" ht="43" customHeight="1">
      <c r="B21" s="1">
        <f t="shared" si="0"/>
        <v>16</v>
      </c>
      <c r="C21" s="1" t="s">
        <v>43</v>
      </c>
      <c r="D21" s="1" t="s">
        <v>44</v>
      </c>
      <c r="E21" s="1">
        <v>110228</v>
      </c>
      <c r="F21" s="1" t="s">
        <v>12</v>
      </c>
      <c r="G21" s="2">
        <v>717374.84</v>
      </c>
      <c r="H21" s="2">
        <v>541211.4</v>
      </c>
      <c r="I21" s="2">
        <v>154231.04000000001</v>
      </c>
      <c r="J21" s="2">
        <v>116357.02</v>
      </c>
      <c r="K21" s="1" t="s">
        <v>45</v>
      </c>
    </row>
    <row r="22" spans="2:11" ht="43" customHeight="1">
      <c r="B22" s="1">
        <f t="shared" si="0"/>
        <v>17</v>
      </c>
      <c r="C22" s="1" t="s">
        <v>46</v>
      </c>
      <c r="D22" s="1" t="s">
        <v>47</v>
      </c>
      <c r="E22" s="1">
        <v>112281</v>
      </c>
      <c r="F22" s="1" t="s">
        <v>12</v>
      </c>
      <c r="G22" s="2">
        <v>1370308.34</v>
      </c>
      <c r="H22" s="2">
        <v>894380.61</v>
      </c>
      <c r="I22" s="2">
        <v>294607.59999999998</v>
      </c>
      <c r="J22" s="2">
        <v>192286.16</v>
      </c>
      <c r="K22" s="1" t="s">
        <v>45</v>
      </c>
    </row>
    <row r="23" spans="2:11" ht="43" customHeight="1">
      <c r="B23" s="1">
        <f t="shared" si="0"/>
        <v>18</v>
      </c>
      <c r="C23" s="1" t="s">
        <v>48</v>
      </c>
      <c r="D23" s="1" t="s">
        <v>49</v>
      </c>
      <c r="E23" s="1">
        <v>109189</v>
      </c>
      <c r="F23" s="1" t="s">
        <v>12</v>
      </c>
      <c r="G23" s="2">
        <v>1340658.6599999999</v>
      </c>
      <c r="H23" s="2">
        <v>894459.13</v>
      </c>
      <c r="I23" s="2">
        <v>288233.11</v>
      </c>
      <c r="J23" s="2">
        <v>192303.04</v>
      </c>
      <c r="K23" s="1" t="s">
        <v>11</v>
      </c>
    </row>
    <row r="24" spans="2:11" ht="43" customHeight="1">
      <c r="B24" s="1">
        <f t="shared" si="0"/>
        <v>19</v>
      </c>
      <c r="C24" s="1" t="s">
        <v>50</v>
      </c>
      <c r="D24" s="1" t="s">
        <v>51</v>
      </c>
      <c r="E24" s="1">
        <v>112487</v>
      </c>
      <c r="F24" s="1" t="s">
        <v>12</v>
      </c>
      <c r="G24" s="2">
        <v>1606540.79</v>
      </c>
      <c r="H24" s="2">
        <v>894460</v>
      </c>
      <c r="I24" s="2">
        <v>345396.08</v>
      </c>
      <c r="J24" s="2">
        <v>192303.23</v>
      </c>
      <c r="K24" s="1" t="s">
        <v>45</v>
      </c>
    </row>
    <row r="25" spans="2:11" ht="43" customHeight="1">
      <c r="B25" s="1">
        <f t="shared" si="0"/>
        <v>20</v>
      </c>
      <c r="C25" s="1" t="s">
        <v>52</v>
      </c>
      <c r="D25" s="1" t="s">
        <v>53</v>
      </c>
      <c r="E25" s="1">
        <v>112344</v>
      </c>
      <c r="F25" s="1" t="s">
        <v>12</v>
      </c>
      <c r="G25" s="2">
        <v>1267080.7</v>
      </c>
      <c r="H25" s="2">
        <v>894409.91</v>
      </c>
      <c r="I25" s="2">
        <v>272414.31</v>
      </c>
      <c r="J25" s="2">
        <v>192292.46</v>
      </c>
      <c r="K25" s="1" t="s">
        <v>26</v>
      </c>
    </row>
    <row r="26" spans="2:11" ht="43" customHeight="1">
      <c r="B26" s="1">
        <f t="shared" si="0"/>
        <v>21</v>
      </c>
      <c r="C26" s="1" t="s">
        <v>54</v>
      </c>
      <c r="D26" s="1" t="s">
        <v>55</v>
      </c>
      <c r="E26" s="1">
        <v>104043</v>
      </c>
      <c r="F26" s="1" t="s">
        <v>12</v>
      </c>
      <c r="G26" s="2">
        <v>690821.54</v>
      </c>
      <c r="H26" s="2">
        <v>513411.49</v>
      </c>
      <c r="I26" s="2">
        <v>148522.25</v>
      </c>
      <c r="J26" s="2">
        <v>110380.21</v>
      </c>
      <c r="K26" s="1" t="s">
        <v>19</v>
      </c>
    </row>
    <row r="27" spans="2:11" ht="43" customHeight="1">
      <c r="B27" s="1">
        <f t="shared" si="0"/>
        <v>22</v>
      </c>
      <c r="C27" s="1" t="s">
        <v>56</v>
      </c>
      <c r="D27" s="1" t="s">
        <v>57</v>
      </c>
      <c r="E27" s="1">
        <v>112799</v>
      </c>
      <c r="F27" s="1" t="s">
        <v>12</v>
      </c>
      <c r="G27" s="2">
        <v>147217.69</v>
      </c>
      <c r="H27" s="2">
        <v>132218</v>
      </c>
      <c r="I27" s="2">
        <v>31650.87</v>
      </c>
      <c r="J27" s="2">
        <v>28426.03</v>
      </c>
      <c r="K27" s="1" t="s">
        <v>11</v>
      </c>
    </row>
    <row r="28" spans="2:11" ht="43" customHeight="1">
      <c r="B28" s="1">
        <f t="shared" si="0"/>
        <v>23</v>
      </c>
      <c r="C28" s="1" t="s">
        <v>58</v>
      </c>
      <c r="D28" s="1" t="s">
        <v>59</v>
      </c>
      <c r="E28" s="1">
        <v>108397</v>
      </c>
      <c r="F28" s="1" t="s">
        <v>12</v>
      </c>
      <c r="G28" s="2">
        <v>1362978.85</v>
      </c>
      <c r="H28" s="2">
        <v>894460</v>
      </c>
      <c r="I28" s="2">
        <v>293031.81</v>
      </c>
      <c r="J28" s="2">
        <v>192303.23</v>
      </c>
      <c r="K28" s="1" t="s">
        <v>11</v>
      </c>
    </row>
    <row r="29" spans="2:11" ht="43" customHeight="1">
      <c r="B29" s="1">
        <f t="shared" si="0"/>
        <v>24</v>
      </c>
      <c r="C29" s="1" t="s">
        <v>60</v>
      </c>
      <c r="D29" s="1" t="s">
        <v>61</v>
      </c>
      <c r="E29" s="1">
        <v>113208</v>
      </c>
      <c r="F29" s="1" t="s">
        <v>12</v>
      </c>
      <c r="G29" s="2">
        <v>1316319.44</v>
      </c>
      <c r="H29" s="2">
        <v>876920</v>
      </c>
      <c r="I29" s="2">
        <v>283000.33</v>
      </c>
      <c r="J29" s="2">
        <v>188532.24</v>
      </c>
      <c r="K29" s="1" t="s">
        <v>45</v>
      </c>
    </row>
    <row r="30" spans="2:11" ht="43" customHeight="1">
      <c r="B30" s="1">
        <f t="shared" si="0"/>
        <v>25</v>
      </c>
      <c r="C30" s="1" t="s">
        <v>62</v>
      </c>
      <c r="D30" s="1" t="s">
        <v>63</v>
      </c>
      <c r="E30" s="1">
        <v>113079</v>
      </c>
      <c r="F30" s="1" t="s">
        <v>12</v>
      </c>
      <c r="G30" s="2">
        <v>1346268.6199999999</v>
      </c>
      <c r="H30" s="2">
        <v>894459</v>
      </c>
      <c r="I30" s="2">
        <v>289439.21000000002</v>
      </c>
      <c r="J30" s="2">
        <v>192303.01</v>
      </c>
      <c r="K30" s="1" t="s">
        <v>26</v>
      </c>
    </row>
    <row r="31" spans="2:11" ht="43" customHeight="1">
      <c r="B31" s="1">
        <f t="shared" si="0"/>
        <v>26</v>
      </c>
      <c r="C31" s="1" t="s">
        <v>64</v>
      </c>
      <c r="D31" s="1" t="s">
        <v>65</v>
      </c>
      <c r="E31" s="1">
        <v>112645</v>
      </c>
      <c r="F31" s="1" t="s">
        <v>12</v>
      </c>
      <c r="G31" s="2">
        <v>394169.66000000003</v>
      </c>
      <c r="H31" s="2">
        <v>306529.01</v>
      </c>
      <c r="I31" s="2">
        <v>84743.98</v>
      </c>
      <c r="J31" s="2">
        <v>65901.789999999994</v>
      </c>
      <c r="K31" s="1" t="s">
        <v>19</v>
      </c>
    </row>
    <row r="32" spans="2:11" ht="43" customHeight="1">
      <c r="B32" s="1">
        <f t="shared" si="0"/>
        <v>27</v>
      </c>
      <c r="C32" s="1" t="s">
        <v>66</v>
      </c>
      <c r="D32" s="1" t="s">
        <v>67</v>
      </c>
      <c r="E32" s="1">
        <v>111575</v>
      </c>
      <c r="F32" s="1" t="s">
        <v>12</v>
      </c>
      <c r="G32" s="2">
        <v>251832.42</v>
      </c>
      <c r="H32" s="2">
        <v>226649.18</v>
      </c>
      <c r="I32" s="2">
        <v>54142.37</v>
      </c>
      <c r="J32" s="2">
        <v>48728.14</v>
      </c>
      <c r="K32" s="1" t="s">
        <v>26</v>
      </c>
    </row>
    <row r="33" spans="2:11" ht="43" customHeight="1">
      <c r="B33" s="1">
        <f t="shared" si="0"/>
        <v>28</v>
      </c>
      <c r="C33" s="1" t="s">
        <v>68</v>
      </c>
      <c r="D33" s="1" t="s">
        <v>69</v>
      </c>
      <c r="E33" s="1">
        <v>112657</v>
      </c>
      <c r="F33" s="1" t="s">
        <v>12</v>
      </c>
      <c r="G33" s="2">
        <v>1189890.52</v>
      </c>
      <c r="H33" s="2">
        <v>893917.75</v>
      </c>
      <c r="I33" s="2">
        <v>255818.92</v>
      </c>
      <c r="J33" s="2">
        <v>192186.65</v>
      </c>
      <c r="K33" s="1" t="s">
        <v>11</v>
      </c>
    </row>
    <row r="34" spans="2:11" ht="43" customHeight="1">
      <c r="B34" s="1">
        <f t="shared" si="0"/>
        <v>29</v>
      </c>
      <c r="C34" s="1" t="s">
        <v>70</v>
      </c>
      <c r="D34" s="1" t="s">
        <v>71</v>
      </c>
      <c r="E34" s="1">
        <v>109559</v>
      </c>
      <c r="F34" s="1" t="s">
        <v>12</v>
      </c>
      <c r="G34" s="2">
        <v>124359.01</v>
      </c>
      <c r="H34" s="2">
        <v>94524.51</v>
      </c>
      <c r="I34" s="2">
        <v>26736.400000000001</v>
      </c>
      <c r="J34" s="2">
        <v>20322.169999999998</v>
      </c>
      <c r="K34" s="1" t="s">
        <v>19</v>
      </c>
    </row>
    <row r="35" spans="2:11" ht="43" customHeight="1">
      <c r="B35" s="1">
        <f t="shared" si="0"/>
        <v>30</v>
      </c>
      <c r="C35" s="1" t="s">
        <v>72</v>
      </c>
      <c r="D35" s="1" t="s">
        <v>73</v>
      </c>
      <c r="E35" s="1">
        <v>112382</v>
      </c>
      <c r="F35" s="1" t="s">
        <v>12</v>
      </c>
      <c r="G35" s="2">
        <v>1329772.08</v>
      </c>
      <c r="H35" s="2">
        <v>882622.65</v>
      </c>
      <c r="I35" s="2">
        <v>285892.56</v>
      </c>
      <c r="J35" s="2">
        <v>189758.27</v>
      </c>
      <c r="K35" s="1" t="s">
        <v>11</v>
      </c>
    </row>
    <row r="36" spans="2:11" ht="43" customHeight="1">
      <c r="B36" s="1">
        <f t="shared" si="0"/>
        <v>31</v>
      </c>
      <c r="C36" s="1" t="s">
        <v>74</v>
      </c>
      <c r="D36" s="1" t="s">
        <v>75</v>
      </c>
      <c r="E36" s="1">
        <v>109534</v>
      </c>
      <c r="F36" s="1" t="s">
        <v>12</v>
      </c>
      <c r="G36" s="2">
        <v>617331.89</v>
      </c>
      <c r="H36" s="2">
        <v>417100.98</v>
      </c>
      <c r="I36" s="2">
        <v>132722.44</v>
      </c>
      <c r="J36" s="2">
        <v>89674.07</v>
      </c>
      <c r="K36" s="1" t="s">
        <v>26</v>
      </c>
    </row>
    <row r="37" spans="2:11" ht="43" customHeight="1">
      <c r="B37" s="1">
        <f t="shared" si="0"/>
        <v>32</v>
      </c>
      <c r="C37" s="1" t="s">
        <v>76</v>
      </c>
      <c r="D37" s="1" t="s">
        <v>77</v>
      </c>
      <c r="E37" s="1">
        <v>105251</v>
      </c>
      <c r="F37" s="1" t="s">
        <v>12</v>
      </c>
      <c r="G37" s="2">
        <v>1279293.29</v>
      </c>
      <c r="H37" s="2">
        <v>793463.78</v>
      </c>
      <c r="I37" s="2">
        <v>275039.94</v>
      </c>
      <c r="J37" s="2">
        <v>170589.68</v>
      </c>
      <c r="K37" s="1" t="s">
        <v>45</v>
      </c>
    </row>
    <row r="38" spans="2:11" ht="43" customHeight="1">
      <c r="B38" s="1">
        <f t="shared" si="0"/>
        <v>33</v>
      </c>
      <c r="C38" s="1" t="s">
        <v>78</v>
      </c>
      <c r="D38" s="1" t="s">
        <v>79</v>
      </c>
      <c r="E38" s="1">
        <v>113421</v>
      </c>
      <c r="F38" s="1" t="s">
        <v>12</v>
      </c>
      <c r="G38" s="2">
        <v>1341876.6100000001</v>
      </c>
      <c r="H38" s="2">
        <v>894101.92</v>
      </c>
      <c r="I38" s="2">
        <v>288494.96000000002</v>
      </c>
      <c r="J38" s="2">
        <v>192226.24</v>
      </c>
      <c r="K38" s="1" t="s">
        <v>45</v>
      </c>
    </row>
    <row r="39" spans="2:11" ht="43" customHeight="1">
      <c r="B39" s="1">
        <f t="shared" si="0"/>
        <v>34</v>
      </c>
      <c r="C39" s="1" t="s">
        <v>80</v>
      </c>
      <c r="D39" s="1" t="s">
        <v>81</v>
      </c>
      <c r="E39" s="1">
        <v>103398</v>
      </c>
      <c r="F39" s="1" t="s">
        <v>12</v>
      </c>
      <c r="G39" s="2">
        <v>1328338.99</v>
      </c>
      <c r="H39" s="2">
        <v>855695.78</v>
      </c>
      <c r="I39" s="2">
        <v>285584.46000000002</v>
      </c>
      <c r="J39" s="2">
        <v>183969.17</v>
      </c>
      <c r="K39" s="1" t="s">
        <v>45</v>
      </c>
    </row>
    <row r="40" spans="2:11" ht="43" customHeight="1">
      <c r="B40" s="1">
        <f t="shared" si="0"/>
        <v>35</v>
      </c>
      <c r="C40" s="1" t="s">
        <v>68</v>
      </c>
      <c r="D40" s="1" t="s">
        <v>82</v>
      </c>
      <c r="E40" s="1">
        <v>112313</v>
      </c>
      <c r="F40" s="1" t="s">
        <v>12</v>
      </c>
      <c r="G40" s="2">
        <v>1444140.68</v>
      </c>
      <c r="H40" s="2">
        <v>894189.4</v>
      </c>
      <c r="I40" s="2">
        <v>310481.09000000003</v>
      </c>
      <c r="J40" s="2">
        <v>192245.05</v>
      </c>
      <c r="K40" s="1" t="s">
        <v>11</v>
      </c>
    </row>
    <row r="41" spans="2:11" ht="43" customHeight="1">
      <c r="B41" s="1">
        <f t="shared" si="0"/>
        <v>36</v>
      </c>
      <c r="C41" s="1" t="s">
        <v>83</v>
      </c>
      <c r="D41" s="1" t="s">
        <v>84</v>
      </c>
      <c r="E41" s="1">
        <v>113498</v>
      </c>
      <c r="F41" s="1" t="s">
        <v>12</v>
      </c>
      <c r="G41" s="2">
        <v>1259955.95</v>
      </c>
      <c r="H41" s="2">
        <v>893615.83</v>
      </c>
      <c r="I41" s="2">
        <v>270882.53999999998</v>
      </c>
      <c r="J41" s="2">
        <v>192121.74</v>
      </c>
      <c r="K41" s="1" t="s">
        <v>45</v>
      </c>
    </row>
    <row r="42" spans="2:11" ht="58" customHeight="1">
      <c r="B42" s="1">
        <f t="shared" si="0"/>
        <v>37</v>
      </c>
      <c r="C42" s="1" t="s">
        <v>85</v>
      </c>
      <c r="D42" s="1" t="s">
        <v>86</v>
      </c>
      <c r="E42" s="1">
        <v>109957</v>
      </c>
      <c r="F42" s="1" t="s">
        <v>12</v>
      </c>
      <c r="G42" s="2">
        <v>1348266.64</v>
      </c>
      <c r="H42" s="2">
        <v>890878.94</v>
      </c>
      <c r="I42" s="2">
        <v>289868.78000000003</v>
      </c>
      <c r="J42" s="2">
        <v>191533.32</v>
      </c>
      <c r="K42" s="1" t="s">
        <v>26</v>
      </c>
    </row>
    <row r="43" spans="2:11" ht="52" customHeight="1">
      <c r="B43" s="1">
        <f t="shared" si="0"/>
        <v>38</v>
      </c>
      <c r="C43" s="1" t="s">
        <v>87</v>
      </c>
      <c r="D43" s="1" t="s">
        <v>88</v>
      </c>
      <c r="E43" s="1">
        <v>113249</v>
      </c>
      <c r="F43" s="1" t="s">
        <v>12</v>
      </c>
      <c r="G43" s="2">
        <v>1224374.5900000001</v>
      </c>
      <c r="H43" s="2">
        <v>889313.26</v>
      </c>
      <c r="I43" s="2">
        <v>263232.77</v>
      </c>
      <c r="J43" s="2">
        <v>191196.71</v>
      </c>
      <c r="K43" s="1" t="s">
        <v>11</v>
      </c>
    </row>
    <row r="44" spans="2:11" ht="43" customHeight="1">
      <c r="B44" s="1">
        <f t="shared" si="0"/>
        <v>39</v>
      </c>
      <c r="C44" s="1" t="s">
        <v>89</v>
      </c>
      <c r="D44" s="1" t="s">
        <v>90</v>
      </c>
      <c r="E44" s="1">
        <v>113508</v>
      </c>
      <c r="F44" s="1" t="s">
        <v>12</v>
      </c>
      <c r="G44" s="2">
        <v>1246947.45</v>
      </c>
      <c r="H44" s="2">
        <v>894449.03</v>
      </c>
      <c r="I44" s="2">
        <v>268085.78999999998</v>
      </c>
      <c r="J44" s="2">
        <v>192300.87</v>
      </c>
      <c r="K44" s="1" t="s">
        <v>19</v>
      </c>
    </row>
    <row r="45" spans="2:11" ht="43" customHeight="1">
      <c r="B45" s="1">
        <f t="shared" si="0"/>
        <v>40</v>
      </c>
      <c r="C45" s="1" t="s">
        <v>91</v>
      </c>
      <c r="D45" s="1" t="s">
        <v>92</v>
      </c>
      <c r="E45" s="1">
        <v>113081</v>
      </c>
      <c r="F45" s="1" t="s">
        <v>12</v>
      </c>
      <c r="G45" s="2">
        <v>369531.98</v>
      </c>
      <c r="H45" s="2">
        <v>247962.64</v>
      </c>
      <c r="I45" s="2">
        <v>79447.03</v>
      </c>
      <c r="J45" s="2">
        <v>53310.39</v>
      </c>
      <c r="K45" s="1" t="s">
        <v>45</v>
      </c>
    </row>
    <row r="46" spans="2:11" ht="43" customHeight="1">
      <c r="B46" s="1">
        <f t="shared" si="0"/>
        <v>41</v>
      </c>
      <c r="C46" s="1" t="s">
        <v>93</v>
      </c>
      <c r="D46" s="1" t="s">
        <v>94</v>
      </c>
      <c r="E46" s="1">
        <v>113185</v>
      </c>
      <c r="F46" s="1" t="s">
        <v>12</v>
      </c>
      <c r="G46" s="2">
        <v>1277608.1300000001</v>
      </c>
      <c r="H46" s="2">
        <v>870017.11</v>
      </c>
      <c r="I46" s="2">
        <v>274677.64</v>
      </c>
      <c r="J46" s="2">
        <v>187048.16</v>
      </c>
      <c r="K46" s="1" t="s">
        <v>26</v>
      </c>
    </row>
    <row r="47" spans="2:11" ht="53" customHeight="1">
      <c r="B47" s="1">
        <f t="shared" si="0"/>
        <v>42</v>
      </c>
      <c r="C47" s="1" t="s">
        <v>95</v>
      </c>
      <c r="D47" s="1" t="s">
        <v>96</v>
      </c>
      <c r="E47" s="1">
        <v>112540</v>
      </c>
      <c r="F47" s="1" t="s">
        <v>12</v>
      </c>
      <c r="G47" s="2">
        <v>1177553.53</v>
      </c>
      <c r="H47" s="2">
        <v>890586.7</v>
      </c>
      <c r="I47" s="2">
        <v>253166.54</v>
      </c>
      <c r="J47" s="2">
        <v>191470.49</v>
      </c>
      <c r="K47" s="1" t="s">
        <v>11</v>
      </c>
    </row>
    <row r="48" spans="2:11" ht="43" customHeight="1">
      <c r="B48" s="1">
        <f t="shared" si="0"/>
        <v>43</v>
      </c>
      <c r="C48" s="1" t="s">
        <v>97</v>
      </c>
      <c r="D48" s="1" t="s">
        <v>98</v>
      </c>
      <c r="E48" s="1">
        <v>113445</v>
      </c>
      <c r="F48" s="1" t="s">
        <v>12</v>
      </c>
      <c r="G48" s="2">
        <v>1373194.72</v>
      </c>
      <c r="H48" s="2">
        <v>894336.31</v>
      </c>
      <c r="I48" s="2">
        <v>295228.15999999997</v>
      </c>
      <c r="J48" s="2">
        <v>192276.63</v>
      </c>
      <c r="K48" s="1" t="s">
        <v>45</v>
      </c>
    </row>
    <row r="49" spans="2:11" ht="43" customHeight="1">
      <c r="B49" s="1">
        <f t="shared" si="0"/>
        <v>44</v>
      </c>
      <c r="C49" s="1" t="s">
        <v>99</v>
      </c>
      <c r="D49" s="1" t="s">
        <v>100</v>
      </c>
      <c r="E49" s="1">
        <v>113422</v>
      </c>
      <c r="F49" s="1" t="s">
        <v>12</v>
      </c>
      <c r="G49" s="2">
        <v>1332946.83</v>
      </c>
      <c r="H49" s="2">
        <v>880227.65</v>
      </c>
      <c r="I49" s="2">
        <v>286575.11</v>
      </c>
      <c r="J49" s="2">
        <v>189243.36</v>
      </c>
      <c r="K49" s="1" t="s">
        <v>26</v>
      </c>
    </row>
    <row r="50" spans="2:11" ht="43" customHeight="1">
      <c r="B50" s="1">
        <f t="shared" si="0"/>
        <v>45</v>
      </c>
      <c r="C50" s="1" t="s">
        <v>101</v>
      </c>
      <c r="D50" s="1" t="s">
        <v>102</v>
      </c>
      <c r="E50" s="1">
        <v>111532</v>
      </c>
      <c r="F50" s="1" t="s">
        <v>12</v>
      </c>
      <c r="G50" s="2">
        <v>1170796.95</v>
      </c>
      <c r="H50" s="2">
        <v>885476.47</v>
      </c>
      <c r="I50" s="2">
        <v>251713.92000000001</v>
      </c>
      <c r="J50" s="2">
        <v>190371.83</v>
      </c>
      <c r="K50" s="1" t="s">
        <v>26</v>
      </c>
    </row>
    <row r="51" spans="2:11" ht="43" customHeight="1">
      <c r="B51" s="1">
        <f t="shared" si="0"/>
        <v>46</v>
      </c>
      <c r="C51" s="1" t="s">
        <v>103</v>
      </c>
      <c r="D51" s="1" t="s">
        <v>104</v>
      </c>
      <c r="E51" s="1">
        <v>113186</v>
      </c>
      <c r="F51" s="1" t="s">
        <v>12</v>
      </c>
      <c r="G51" s="2">
        <v>1193232.78</v>
      </c>
      <c r="H51" s="2">
        <v>849470.89</v>
      </c>
      <c r="I51" s="2">
        <v>256537.48</v>
      </c>
      <c r="J51" s="2">
        <v>182630.85</v>
      </c>
      <c r="K51" s="1" t="s">
        <v>19</v>
      </c>
    </row>
    <row r="52" spans="2:11" ht="43" customHeight="1">
      <c r="B52" s="1">
        <f t="shared" si="0"/>
        <v>47</v>
      </c>
      <c r="C52" s="1" t="s">
        <v>105</v>
      </c>
      <c r="D52" s="1" t="s">
        <v>106</v>
      </c>
      <c r="E52" s="1">
        <v>112044</v>
      </c>
      <c r="F52" s="1" t="s">
        <v>12</v>
      </c>
      <c r="G52" s="2">
        <v>846886.85</v>
      </c>
      <c r="H52" s="2">
        <v>616837.42000000004</v>
      </c>
      <c r="I52" s="2">
        <v>182075.3</v>
      </c>
      <c r="J52" s="2">
        <v>132616.13</v>
      </c>
      <c r="K52" s="1" t="s">
        <v>45</v>
      </c>
    </row>
    <row r="53" spans="2:11" ht="43" customHeight="1">
      <c r="B53" s="1">
        <f t="shared" si="0"/>
        <v>48</v>
      </c>
      <c r="C53" s="1" t="s">
        <v>107</v>
      </c>
      <c r="D53" s="1" t="s">
        <v>108</v>
      </c>
      <c r="E53" s="1">
        <v>113779</v>
      </c>
      <c r="F53" s="1" t="s">
        <v>12</v>
      </c>
      <c r="G53" s="2">
        <v>1350404.86</v>
      </c>
      <c r="H53" s="2">
        <v>894460</v>
      </c>
      <c r="I53" s="2">
        <v>290328.48</v>
      </c>
      <c r="J53" s="2">
        <v>192303.23</v>
      </c>
      <c r="K53" s="1" t="s">
        <v>26</v>
      </c>
    </row>
    <row r="54" spans="2:11" ht="43" customHeight="1">
      <c r="B54" s="1">
        <f t="shared" si="0"/>
        <v>49</v>
      </c>
      <c r="C54" s="1" t="s">
        <v>109</v>
      </c>
      <c r="D54" s="1" t="s">
        <v>110</v>
      </c>
      <c r="E54" s="1">
        <v>113516</v>
      </c>
      <c r="F54" s="1" t="s">
        <v>12</v>
      </c>
      <c r="G54" s="2">
        <v>1057149.05</v>
      </c>
      <c r="H54" s="2">
        <v>759351.55</v>
      </c>
      <c r="I54" s="2">
        <v>227280.34</v>
      </c>
      <c r="J54" s="2">
        <v>163255.76999999999</v>
      </c>
      <c r="K54" s="1" t="s">
        <v>26</v>
      </c>
    </row>
    <row r="55" spans="2:11" ht="43" customHeight="1">
      <c r="B55" s="1">
        <f t="shared" si="0"/>
        <v>50</v>
      </c>
      <c r="C55" s="1" t="s">
        <v>111</v>
      </c>
      <c r="D55" s="1" t="s">
        <v>112</v>
      </c>
      <c r="E55" s="1">
        <v>105050</v>
      </c>
      <c r="F55" s="1" t="s">
        <v>12</v>
      </c>
      <c r="G55" s="2">
        <v>563018.75</v>
      </c>
      <c r="H55" s="2">
        <v>408237.26</v>
      </c>
      <c r="I55" s="2">
        <v>121045.46</v>
      </c>
      <c r="J55" s="2">
        <v>87768.42</v>
      </c>
      <c r="K55" s="1" t="s">
        <v>26</v>
      </c>
    </row>
    <row r="56" spans="2:11" ht="43" customHeight="1">
      <c r="B56" s="1">
        <f t="shared" si="0"/>
        <v>51</v>
      </c>
      <c r="C56" s="1" t="s">
        <v>113</v>
      </c>
      <c r="D56" s="1" t="s">
        <v>114</v>
      </c>
      <c r="E56" s="1">
        <v>102614</v>
      </c>
      <c r="F56" s="1" t="s">
        <v>12</v>
      </c>
      <c r="G56" s="2">
        <v>1322187.5900000001</v>
      </c>
      <c r="H56" s="2">
        <v>879052.31</v>
      </c>
      <c r="I56" s="2">
        <v>284261.95</v>
      </c>
      <c r="J56" s="2">
        <v>188990.67</v>
      </c>
      <c r="K56" s="1" t="s">
        <v>26</v>
      </c>
    </row>
    <row r="57" spans="2:11" ht="43" customHeight="1">
      <c r="B57" s="1">
        <f t="shared" si="0"/>
        <v>52</v>
      </c>
      <c r="C57" s="1" t="s">
        <v>115</v>
      </c>
      <c r="D57" s="1" t="s">
        <v>116</v>
      </c>
      <c r="E57" s="1">
        <v>113602</v>
      </c>
      <c r="F57" s="1" t="s">
        <v>12</v>
      </c>
      <c r="G57" s="2">
        <v>1034156.93</v>
      </c>
      <c r="H57" s="2">
        <v>782135.48</v>
      </c>
      <c r="I57" s="2">
        <v>222337.18</v>
      </c>
      <c r="J57" s="2">
        <v>168154.17</v>
      </c>
      <c r="K57" s="1" t="s">
        <v>26</v>
      </c>
    </row>
    <row r="58" spans="2:11" ht="51" customHeight="1">
      <c r="B58" s="1">
        <f t="shared" si="0"/>
        <v>53</v>
      </c>
      <c r="C58" s="1" t="s">
        <v>117</v>
      </c>
      <c r="D58" s="1" t="s">
        <v>118</v>
      </c>
      <c r="E58" s="1">
        <v>109182</v>
      </c>
      <c r="F58" s="1" t="s">
        <v>12</v>
      </c>
      <c r="G58" s="2">
        <v>1067907.5</v>
      </c>
      <c r="H58" s="2">
        <v>722796</v>
      </c>
      <c r="I58" s="2">
        <v>229593.34</v>
      </c>
      <c r="J58" s="2">
        <v>155396.56</v>
      </c>
      <c r="K58" s="1" t="s">
        <v>11</v>
      </c>
    </row>
    <row r="59" spans="2:11" ht="52" customHeight="1">
      <c r="B59" s="1">
        <f t="shared" si="0"/>
        <v>54</v>
      </c>
      <c r="C59" s="1" t="s">
        <v>119</v>
      </c>
      <c r="D59" s="1" t="s">
        <v>120</v>
      </c>
      <c r="E59" s="1">
        <v>113419</v>
      </c>
      <c r="F59" s="1" t="s">
        <v>12</v>
      </c>
      <c r="G59" s="2">
        <v>1186307.43</v>
      </c>
      <c r="H59" s="2">
        <v>894460</v>
      </c>
      <c r="I59" s="2">
        <v>255048.57</v>
      </c>
      <c r="J59" s="2">
        <v>192303.23</v>
      </c>
      <c r="K59" s="1" t="s">
        <v>26</v>
      </c>
    </row>
    <row r="60" spans="2:11" ht="43" customHeight="1">
      <c r="B60" s="1">
        <f t="shared" si="0"/>
        <v>55</v>
      </c>
      <c r="C60" s="1" t="s">
        <v>121</v>
      </c>
      <c r="D60" s="1" t="s">
        <v>122</v>
      </c>
      <c r="E60" s="1">
        <v>112334</v>
      </c>
      <c r="F60" s="1" t="s">
        <v>12</v>
      </c>
      <c r="G60" s="2">
        <v>794510.69</v>
      </c>
      <c r="H60" s="2">
        <v>533964.82999999996</v>
      </c>
      <c r="I60" s="2">
        <v>170814.76</v>
      </c>
      <c r="J60" s="2">
        <v>114799.05</v>
      </c>
      <c r="K60" s="1" t="s">
        <v>11</v>
      </c>
    </row>
    <row r="61" spans="2:11" ht="73" customHeight="1">
      <c r="B61" s="1">
        <f t="shared" si="0"/>
        <v>56</v>
      </c>
      <c r="C61" s="1" t="s">
        <v>168</v>
      </c>
      <c r="D61" s="1" t="s">
        <v>123</v>
      </c>
      <c r="E61" s="1">
        <v>113766</v>
      </c>
      <c r="F61" s="1" t="s">
        <v>12</v>
      </c>
      <c r="G61" s="2">
        <v>511617.33</v>
      </c>
      <c r="H61" s="2">
        <v>364862.41</v>
      </c>
      <c r="I61" s="2">
        <v>109994.48</v>
      </c>
      <c r="J61" s="2">
        <v>78443.100000000006</v>
      </c>
      <c r="K61" s="1" t="s">
        <v>11</v>
      </c>
    </row>
    <row r="62" spans="2:11" ht="43" customHeight="1">
      <c r="B62" s="1">
        <f t="shared" si="0"/>
        <v>57</v>
      </c>
      <c r="C62" s="1" t="s">
        <v>169</v>
      </c>
      <c r="D62" s="1" t="s">
        <v>124</v>
      </c>
      <c r="E62" s="1">
        <v>113827</v>
      </c>
      <c r="F62" s="1" t="s">
        <v>12</v>
      </c>
      <c r="G62" s="2">
        <v>833305.72</v>
      </c>
      <c r="H62" s="2">
        <v>519012.58</v>
      </c>
      <c r="I62" s="2">
        <v>179155.44</v>
      </c>
      <c r="J62" s="2">
        <v>111584.41</v>
      </c>
      <c r="K62" s="1" t="s">
        <v>45</v>
      </c>
    </row>
    <row r="63" spans="2:11" ht="52" customHeight="1">
      <c r="B63" s="1">
        <f t="shared" si="0"/>
        <v>58</v>
      </c>
      <c r="C63" s="1" t="s">
        <v>125</v>
      </c>
      <c r="D63" s="1" t="s">
        <v>126</v>
      </c>
      <c r="E63" s="1">
        <v>113601</v>
      </c>
      <c r="F63" s="1" t="s">
        <v>12</v>
      </c>
      <c r="G63" s="2">
        <v>1191301.8599999999</v>
      </c>
      <c r="H63" s="2">
        <v>894460</v>
      </c>
      <c r="I63" s="2">
        <v>256122.34</v>
      </c>
      <c r="J63" s="2">
        <v>192303.23</v>
      </c>
      <c r="K63" s="1" t="s">
        <v>19</v>
      </c>
    </row>
    <row r="64" spans="2:11" ht="43" customHeight="1">
      <c r="B64" s="1">
        <f t="shared" si="0"/>
        <v>59</v>
      </c>
      <c r="C64" s="1" t="s">
        <v>127</v>
      </c>
      <c r="D64" s="1" t="s">
        <v>128</v>
      </c>
      <c r="E64" s="1">
        <v>112527</v>
      </c>
      <c r="F64" s="1" t="s">
        <v>12</v>
      </c>
      <c r="G64" s="2">
        <v>469139.67</v>
      </c>
      <c r="H64" s="2">
        <v>315388.02</v>
      </c>
      <c r="I64" s="2">
        <v>100862.05</v>
      </c>
      <c r="J64" s="2">
        <v>67806.42</v>
      </c>
      <c r="K64" s="1" t="s">
        <v>26</v>
      </c>
    </row>
    <row r="65" spans="2:11" ht="43" customHeight="1">
      <c r="B65" s="1">
        <f t="shared" si="0"/>
        <v>60</v>
      </c>
      <c r="C65" s="1" t="s">
        <v>129</v>
      </c>
      <c r="D65" s="1" t="s">
        <v>130</v>
      </c>
      <c r="E65" s="1">
        <v>109505</v>
      </c>
      <c r="F65" s="1" t="s">
        <v>12</v>
      </c>
      <c r="G65" s="2">
        <v>1370155.52</v>
      </c>
      <c r="H65" s="2">
        <v>894460</v>
      </c>
      <c r="I65" s="2">
        <v>294574.75</v>
      </c>
      <c r="J65" s="2">
        <v>192303.23</v>
      </c>
      <c r="K65" s="1" t="s">
        <v>26</v>
      </c>
    </row>
    <row r="66" spans="2:11" ht="43" customHeight="1">
      <c r="B66" s="1">
        <f t="shared" si="0"/>
        <v>61</v>
      </c>
      <c r="C66" s="1" t="s">
        <v>131</v>
      </c>
      <c r="D66" s="1" t="s">
        <v>132</v>
      </c>
      <c r="E66" s="1">
        <v>113494</v>
      </c>
      <c r="F66" s="1" t="s">
        <v>12</v>
      </c>
      <c r="G66" s="2">
        <v>990335.85</v>
      </c>
      <c r="H66" s="2">
        <v>707382.75</v>
      </c>
      <c r="I66" s="2">
        <v>212915.93</v>
      </c>
      <c r="J66" s="2">
        <v>152082.79999999999</v>
      </c>
      <c r="K66" s="1" t="s">
        <v>45</v>
      </c>
    </row>
    <row r="67" spans="2:11" ht="53" customHeight="1">
      <c r="B67" s="1">
        <f t="shared" si="0"/>
        <v>62</v>
      </c>
      <c r="C67" s="1" t="s">
        <v>133</v>
      </c>
      <c r="D67" s="1" t="s">
        <v>134</v>
      </c>
      <c r="E67" s="1">
        <v>113522</v>
      </c>
      <c r="F67" s="1" t="s">
        <v>12</v>
      </c>
      <c r="G67" s="2">
        <v>1043555.03</v>
      </c>
      <c r="H67" s="2">
        <v>770487.24</v>
      </c>
      <c r="I67" s="2">
        <v>224357.71</v>
      </c>
      <c r="J67" s="2">
        <v>165649.87</v>
      </c>
      <c r="K67" s="1" t="s">
        <v>26</v>
      </c>
    </row>
    <row r="68" spans="2:11" ht="43" customHeight="1">
      <c r="B68" s="1">
        <f t="shared" si="0"/>
        <v>63</v>
      </c>
      <c r="C68" s="1" t="s">
        <v>135</v>
      </c>
      <c r="D68" s="1" t="s">
        <v>136</v>
      </c>
      <c r="E68" s="1">
        <v>113520</v>
      </c>
      <c r="F68" s="1" t="s">
        <v>12</v>
      </c>
      <c r="G68" s="2">
        <v>1126636.8899999999</v>
      </c>
      <c r="H68" s="2">
        <v>803692.73</v>
      </c>
      <c r="I68" s="2">
        <v>242219.79</v>
      </c>
      <c r="J68" s="2">
        <v>172788.84</v>
      </c>
      <c r="K68" s="1" t="s">
        <v>45</v>
      </c>
    </row>
    <row r="69" spans="2:11" ht="43" customHeight="1">
      <c r="B69" s="1">
        <f t="shared" si="0"/>
        <v>64</v>
      </c>
      <c r="C69" s="1" t="s">
        <v>170</v>
      </c>
      <c r="D69" s="1" t="s">
        <v>137</v>
      </c>
      <c r="E69" s="1">
        <v>112805</v>
      </c>
      <c r="F69" s="1" t="s">
        <v>12</v>
      </c>
      <c r="G69" s="2">
        <v>994338.31</v>
      </c>
      <c r="H69" s="2">
        <v>715455.65</v>
      </c>
      <c r="I69" s="2">
        <v>213776.43</v>
      </c>
      <c r="J69" s="2">
        <v>153818.43</v>
      </c>
      <c r="K69" s="1" t="s">
        <v>11</v>
      </c>
    </row>
    <row r="70" spans="2:11" ht="43" customHeight="1">
      <c r="B70" s="1">
        <f t="shared" si="0"/>
        <v>65</v>
      </c>
      <c r="C70" s="1" t="s">
        <v>138</v>
      </c>
      <c r="D70" s="1" t="s">
        <v>139</v>
      </c>
      <c r="E70" s="1">
        <v>113736</v>
      </c>
      <c r="F70" s="1" t="s">
        <v>12</v>
      </c>
      <c r="G70" s="2">
        <v>1515937.49</v>
      </c>
      <c r="H70" s="2">
        <v>893565.54</v>
      </c>
      <c r="I70" s="2">
        <v>325916.95</v>
      </c>
      <c r="J70" s="2">
        <v>192110.92</v>
      </c>
      <c r="K70" s="1" t="s">
        <v>26</v>
      </c>
    </row>
    <row r="71" spans="2:11" ht="43" customHeight="1">
      <c r="B71" s="1">
        <f t="shared" si="0"/>
        <v>66</v>
      </c>
      <c r="C71" s="1" t="s">
        <v>140</v>
      </c>
      <c r="D71" s="1" t="s">
        <v>141</v>
      </c>
      <c r="E71" s="1">
        <v>113644</v>
      </c>
      <c r="F71" s="1" t="s">
        <v>12</v>
      </c>
      <c r="G71" s="2">
        <v>984603.37</v>
      </c>
      <c r="H71" s="2">
        <v>825768.14</v>
      </c>
      <c r="I71" s="2">
        <v>211683.48</v>
      </c>
      <c r="J71" s="2">
        <v>177534.91</v>
      </c>
      <c r="K71" s="1" t="s">
        <v>26</v>
      </c>
    </row>
    <row r="72" spans="2:11" ht="43" customHeight="1">
      <c r="B72" s="1">
        <f t="shared" ref="B72:B83" si="1">B71+1</f>
        <v>67</v>
      </c>
      <c r="C72" s="1" t="s">
        <v>142</v>
      </c>
      <c r="D72" s="1" t="s">
        <v>143</v>
      </c>
      <c r="E72" s="1">
        <v>111885</v>
      </c>
      <c r="F72" s="1" t="s">
        <v>12</v>
      </c>
      <c r="G72" s="2">
        <v>1150906.24</v>
      </c>
      <c r="H72" s="2">
        <v>759990.31</v>
      </c>
      <c r="I72" s="2">
        <v>247437.54</v>
      </c>
      <c r="J72" s="2">
        <v>163393.1</v>
      </c>
      <c r="K72" s="1" t="s">
        <v>26</v>
      </c>
    </row>
    <row r="73" spans="2:11" ht="43" customHeight="1">
      <c r="B73" s="1">
        <f t="shared" si="1"/>
        <v>68</v>
      </c>
      <c r="C73" s="1" t="s">
        <v>144</v>
      </c>
      <c r="D73" s="1" t="s">
        <v>145</v>
      </c>
      <c r="E73" s="1">
        <v>113195</v>
      </c>
      <c r="F73" s="1" t="s">
        <v>12</v>
      </c>
      <c r="G73" s="2">
        <v>1269572.95</v>
      </c>
      <c r="H73" s="2">
        <v>852518.42</v>
      </c>
      <c r="I73" s="2">
        <v>272950.13</v>
      </c>
      <c r="J73" s="2">
        <v>183286.05</v>
      </c>
      <c r="K73" s="1" t="s">
        <v>45</v>
      </c>
    </row>
    <row r="74" spans="2:11" ht="43" customHeight="1">
      <c r="B74" s="1">
        <f t="shared" si="1"/>
        <v>69</v>
      </c>
      <c r="C74" s="1" t="s">
        <v>146</v>
      </c>
      <c r="D74" s="1" t="s">
        <v>147</v>
      </c>
      <c r="E74" s="1">
        <v>113610</v>
      </c>
      <c r="F74" s="1" t="s">
        <v>12</v>
      </c>
      <c r="G74" s="2">
        <v>1341575.24</v>
      </c>
      <c r="H74" s="2">
        <v>786330.07</v>
      </c>
      <c r="I74" s="2">
        <v>288430.17</v>
      </c>
      <c r="J74" s="2">
        <v>169055.98</v>
      </c>
      <c r="K74" s="1" t="s">
        <v>11</v>
      </c>
    </row>
    <row r="75" spans="2:11" ht="43" customHeight="1">
      <c r="B75" s="12" t="s">
        <v>166</v>
      </c>
      <c r="C75" s="13"/>
      <c r="D75" s="13"/>
      <c r="E75" s="13"/>
      <c r="F75" s="14"/>
      <c r="G75" s="8">
        <f>SUM(G6:G74)</f>
        <v>73212528.390000015</v>
      </c>
      <c r="H75" s="8">
        <f t="shared" ref="H75:J75" si="2">SUM(H6:H74)</f>
        <v>49804215.839999996</v>
      </c>
      <c r="I75" s="8">
        <f t="shared" si="2"/>
        <v>15740229.249999998</v>
      </c>
      <c r="J75" s="8">
        <f t="shared" si="2"/>
        <v>10707590.530000001</v>
      </c>
      <c r="K75" s="9"/>
    </row>
    <row r="76" spans="2:11" ht="43" customHeight="1">
      <c r="B76" s="1">
        <v>1</v>
      </c>
      <c r="C76" s="1" t="s">
        <v>148</v>
      </c>
      <c r="D76" s="1" t="s">
        <v>149</v>
      </c>
      <c r="E76" s="1">
        <v>112472</v>
      </c>
      <c r="F76" s="1" t="s">
        <v>150</v>
      </c>
      <c r="G76" s="2">
        <v>3102778.07</v>
      </c>
      <c r="H76" s="2">
        <v>1138684.53</v>
      </c>
      <c r="I76" s="2">
        <v>667077.61</v>
      </c>
      <c r="J76" s="2">
        <v>244809.95</v>
      </c>
      <c r="K76" s="1" t="s">
        <v>19</v>
      </c>
    </row>
    <row r="77" spans="2:11" ht="43" customHeight="1">
      <c r="B77" s="1">
        <f t="shared" si="1"/>
        <v>2</v>
      </c>
      <c r="C77" s="1" t="s">
        <v>151</v>
      </c>
      <c r="D77" s="1" t="s">
        <v>152</v>
      </c>
      <c r="E77" s="1">
        <v>114178</v>
      </c>
      <c r="F77" s="1" t="s">
        <v>150</v>
      </c>
      <c r="G77" s="2">
        <v>11340048.390000001</v>
      </c>
      <c r="H77" s="2">
        <v>4516592.9800000004</v>
      </c>
      <c r="I77" s="2">
        <v>2438038.48</v>
      </c>
      <c r="J77" s="2">
        <v>971038.85</v>
      </c>
      <c r="K77" s="1" t="s">
        <v>11</v>
      </c>
    </row>
    <row r="78" spans="2:11" ht="43" customHeight="1">
      <c r="B78" s="1">
        <f t="shared" si="1"/>
        <v>3</v>
      </c>
      <c r="C78" s="1" t="s">
        <v>153</v>
      </c>
      <c r="D78" s="1" t="s">
        <v>154</v>
      </c>
      <c r="E78" s="1">
        <v>113920</v>
      </c>
      <c r="F78" s="1" t="s">
        <v>150</v>
      </c>
      <c r="G78" s="2">
        <v>4701444.87</v>
      </c>
      <c r="H78" s="2">
        <v>1907456.89</v>
      </c>
      <c r="I78" s="2">
        <v>1010780.83</v>
      </c>
      <c r="J78" s="2">
        <v>410091.13</v>
      </c>
      <c r="K78" s="1" t="s">
        <v>26</v>
      </c>
    </row>
    <row r="79" spans="2:11" ht="43" customHeight="1">
      <c r="B79" s="1">
        <f t="shared" si="1"/>
        <v>4</v>
      </c>
      <c r="C79" s="1" t="s">
        <v>155</v>
      </c>
      <c r="D79" s="1" t="s">
        <v>156</v>
      </c>
      <c r="E79" s="1">
        <v>114370</v>
      </c>
      <c r="F79" s="1" t="s">
        <v>150</v>
      </c>
      <c r="G79" s="2">
        <v>2400636.56</v>
      </c>
      <c r="H79" s="2">
        <v>1374900.32</v>
      </c>
      <c r="I79" s="2">
        <v>516121.63</v>
      </c>
      <c r="J79" s="2">
        <v>295594.84999999998</v>
      </c>
      <c r="K79" s="1" t="s">
        <v>45</v>
      </c>
    </row>
    <row r="80" spans="2:11" ht="43" customHeight="1">
      <c r="B80" s="1">
        <f t="shared" si="1"/>
        <v>5</v>
      </c>
      <c r="C80" s="1" t="s">
        <v>157</v>
      </c>
      <c r="D80" s="1" t="s">
        <v>158</v>
      </c>
      <c r="E80" s="1">
        <v>114158</v>
      </c>
      <c r="F80" s="1" t="s">
        <v>150</v>
      </c>
      <c r="G80" s="2">
        <v>6061586.5699999994</v>
      </c>
      <c r="H80" s="2">
        <v>2411290.08</v>
      </c>
      <c r="I80" s="2">
        <v>1303202.67</v>
      </c>
      <c r="J80" s="2">
        <v>518412.07</v>
      </c>
      <c r="K80" s="1" t="s">
        <v>26</v>
      </c>
    </row>
    <row r="81" spans="1:31" ht="43" customHeight="1">
      <c r="B81" s="1">
        <f t="shared" si="1"/>
        <v>6</v>
      </c>
      <c r="C81" s="1" t="s">
        <v>159</v>
      </c>
      <c r="D81" s="1" t="s">
        <v>160</v>
      </c>
      <c r="E81" s="1">
        <v>114747</v>
      </c>
      <c r="F81" s="1" t="s">
        <v>150</v>
      </c>
      <c r="G81" s="2">
        <v>9211099.6600000001</v>
      </c>
      <c r="H81" s="2">
        <v>4482073.74</v>
      </c>
      <c r="I81" s="2">
        <v>1980328.01</v>
      </c>
      <c r="J81" s="2">
        <v>963617.43</v>
      </c>
      <c r="K81" s="1" t="s">
        <v>26</v>
      </c>
    </row>
    <row r="82" spans="1:31" ht="43" customHeight="1">
      <c r="B82" s="1">
        <f t="shared" si="1"/>
        <v>7</v>
      </c>
      <c r="C82" s="1" t="s">
        <v>161</v>
      </c>
      <c r="D82" s="1" t="s">
        <v>162</v>
      </c>
      <c r="E82" s="1">
        <v>114706</v>
      </c>
      <c r="F82" s="1" t="s">
        <v>150</v>
      </c>
      <c r="G82" s="2">
        <v>7943146.9100000001</v>
      </c>
      <c r="H82" s="2">
        <v>3746644.28</v>
      </c>
      <c r="I82" s="2">
        <v>1707726.21</v>
      </c>
      <c r="J82" s="2">
        <v>805504.76</v>
      </c>
      <c r="K82" s="1" t="s">
        <v>26</v>
      </c>
    </row>
    <row r="83" spans="1:31" ht="43" customHeight="1">
      <c r="B83" s="1">
        <f t="shared" si="1"/>
        <v>8</v>
      </c>
      <c r="C83" s="1" t="s">
        <v>163</v>
      </c>
      <c r="D83" s="1" t="s">
        <v>164</v>
      </c>
      <c r="E83" s="1">
        <v>117180</v>
      </c>
      <c r="F83" s="1" t="s">
        <v>150</v>
      </c>
      <c r="G83" s="2">
        <v>6004642.8200000003</v>
      </c>
      <c r="H83" s="2">
        <v>2864906.41</v>
      </c>
      <c r="I83" s="2">
        <v>1290960.1200000001</v>
      </c>
      <c r="J83" s="2">
        <v>615936.71</v>
      </c>
      <c r="K83" s="1" t="s">
        <v>11</v>
      </c>
    </row>
    <row r="84" spans="1:31" s="3" customFormat="1" ht="43" customHeight="1">
      <c r="A84" s="6"/>
      <c r="B84" s="12" t="s">
        <v>167</v>
      </c>
      <c r="C84" s="13"/>
      <c r="D84" s="13"/>
      <c r="E84" s="13"/>
      <c r="F84" s="14"/>
      <c r="G84" s="8">
        <f>SUM(G76:G83)</f>
        <v>50765383.850000001</v>
      </c>
      <c r="H84" s="8">
        <f t="shared" ref="H84:J84" si="3">SUM(H76:H83)</f>
        <v>22442549.23</v>
      </c>
      <c r="I84" s="8">
        <f t="shared" si="3"/>
        <v>10914235.559999999</v>
      </c>
      <c r="J84" s="8">
        <f t="shared" si="3"/>
        <v>4825005.75</v>
      </c>
      <c r="K84" s="9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s="3" customFormat="1" ht="43" customHeight="1">
      <c r="A85" s="6"/>
      <c r="B85" s="12" t="s">
        <v>173</v>
      </c>
      <c r="C85" s="13"/>
      <c r="D85" s="13"/>
      <c r="E85" s="13"/>
      <c r="F85" s="14"/>
      <c r="G85" s="8">
        <f>G84+G75</f>
        <v>123977912.24000001</v>
      </c>
      <c r="H85" s="8">
        <f t="shared" ref="H85:J85" si="4">H84+H75</f>
        <v>72246765.069999993</v>
      </c>
      <c r="I85" s="8">
        <f t="shared" si="4"/>
        <v>26654464.809999995</v>
      </c>
      <c r="J85" s="8">
        <f t="shared" si="4"/>
        <v>15532596.280000001</v>
      </c>
      <c r="K85" s="9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</sheetData>
  <mergeCells count="5">
    <mergeCell ref="B3:K3"/>
    <mergeCell ref="B2:K2"/>
    <mergeCell ref="B75:F75"/>
    <mergeCell ref="B84:F84"/>
    <mergeCell ref="B85:F85"/>
  </mergeCells>
  <phoneticPr fontId="6" type="noConversion"/>
  <printOptions horizontalCentered="1"/>
  <pageMargins left="0.94685039370078738" right="0.55000000000000004" top="0.8" bottom="0.02" header="0.10999999999999999" footer="0.10999999999999999"/>
  <pageSetup paperSize="9" scale="60" fitToHeight="5" orientation="landscape" horizontalDpi="4294967292" verticalDpi="4294967292"/>
  <rowBreaks count="1" manualBreakCount="1">
    <brk id="42" min="1" max="10" man="1"/>
  </rowBreaks>
  <extLst>
    <ext xmlns:mx="http://schemas.microsoft.com/office/mac/excel/2008/main" uri="{64002731-A6B0-56B0-2670-7721B7C09600}">
      <mx:PLV Mode="0" OnePage="0" WScale="3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</vt:lpstr>
    </vt:vector>
  </TitlesOfParts>
  <Company>adr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Opris</dc:creator>
  <cp:lastModifiedBy>Liliana Opris</cp:lastModifiedBy>
  <cp:lastPrinted>2018-03-14T07:28:55Z</cp:lastPrinted>
  <dcterms:created xsi:type="dcterms:W3CDTF">2018-03-13T08:55:15Z</dcterms:created>
  <dcterms:modified xsi:type="dcterms:W3CDTF">2018-03-14T08:08:03Z</dcterms:modified>
</cp:coreProperties>
</file>